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САЙТ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G176" i="1"/>
  <c r="I176" i="1"/>
  <c r="L176" i="1"/>
  <c r="H157" i="1"/>
  <c r="J157" i="1"/>
  <c r="L157" i="1"/>
  <c r="L138" i="1"/>
  <c r="L119" i="1"/>
  <c r="F100" i="1"/>
  <c r="H100" i="1"/>
  <c r="J100" i="1"/>
  <c r="L100" i="1"/>
  <c r="F81" i="1"/>
  <c r="J81" i="1"/>
  <c r="G81" i="1"/>
  <c r="I81" i="1"/>
  <c r="F62" i="1"/>
  <c r="H62" i="1"/>
  <c r="J62" i="1"/>
  <c r="L62" i="1"/>
  <c r="G62" i="1"/>
  <c r="F43" i="1"/>
  <c r="H43" i="1"/>
  <c r="J43" i="1"/>
  <c r="L43" i="1"/>
  <c r="G43" i="1"/>
  <c r="I43" i="1"/>
  <c r="L24" i="1"/>
  <c r="G157" i="1"/>
  <c r="I157" i="1"/>
  <c r="H138" i="1"/>
  <c r="J138" i="1"/>
  <c r="G138" i="1"/>
  <c r="I138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G196" i="1"/>
  <c r="I196" i="1"/>
  <c r="F196" i="1"/>
</calcChain>
</file>

<file path=xl/sharedStrings.xml><?xml version="1.0" encoding="utf-8"?>
<sst xmlns="http://schemas.openxmlformats.org/spreadsheetml/2006/main" count="291" uniqueCount="71">
  <si>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</si>
  <si>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</si>
  <si>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</si>
  <si>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</si>
  <si>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</si>
  <si>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</si>
  <si>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</si>
  <si>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</si>
  <si>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</si>
  <si>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</si>
  <si>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</si>
  <si>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</si>
  <si>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</si>
  <si>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</si>
  <si>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</si>
  <si>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</si>
  <si>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</si>
  <si>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</si>
  <si>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</si>
  <si>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</si>
  <si>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</si>
  <si>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</si>
  <si>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</si>
  <si>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</si>
  <si>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</si>
  <si>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</si>
  <si>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</si>
  <si>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</si>
  <si>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</si>
  <si>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</si>
  <si>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</si>
  <si>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</si>
  <si>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</si>
  <si>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</si>
  <si>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</si>
  <si>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</si>
  <si>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</si>
  <si>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</si>
  <si>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</si>
  <si>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</si>
  <si>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Потапов С.А.</t>
  </si>
  <si>
    <t>Компот из сухофруктов</t>
  </si>
  <si>
    <t>Хлеб пшеничный</t>
  </si>
  <si>
    <t>Каша дружба с маслом</t>
  </si>
  <si>
    <t>200/5</t>
  </si>
  <si>
    <t>ТТК6027</t>
  </si>
  <si>
    <t>ТТК2344</t>
  </si>
  <si>
    <t>50/20</t>
  </si>
  <si>
    <t>ТТК6932</t>
  </si>
  <si>
    <t>150/5</t>
  </si>
  <si>
    <t>ТТК2630</t>
  </si>
  <si>
    <t>ТТК2311</t>
  </si>
  <si>
    <t>ТТК7117</t>
  </si>
  <si>
    <t>ТТК2655</t>
  </si>
  <si>
    <t>65/50</t>
  </si>
  <si>
    <t>ТТК0016</t>
  </si>
  <si>
    <t>ТТК2871</t>
  </si>
  <si>
    <t>ТТК6707</t>
  </si>
  <si>
    <t>100/20</t>
  </si>
  <si>
    <t>ТТК5995</t>
  </si>
  <si>
    <t>ТТК2348</t>
  </si>
  <si>
    <t>TTK0539</t>
  </si>
  <si>
    <t>ТТК2718</t>
  </si>
  <si>
    <t>ТТК1576</t>
  </si>
  <si>
    <t>ТТК7845</t>
  </si>
  <si>
    <t>75/20</t>
  </si>
  <si>
    <t>180/70</t>
  </si>
  <si>
    <t>ТТК6721</t>
  </si>
  <si>
    <t>ТТК0749</t>
  </si>
  <si>
    <t>ТТК2891</t>
  </si>
  <si>
    <t>МОУ Дровянинская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</si>
</sst>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</font>
    <font>
      <sz val="10"/>
      <color indexed="8"/>
      <name val="Calibri"/>
      <family val="2"/>
      <charset val="204"/>
    </font>
    <font>
      <sz val="10"/>
      <color indexed="8"/>
      <name val="Calibri"/>
    </font>
    <font>
      <b/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4" fillId="4" borderId="16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2" fontId="11" fillId="6" borderId="2" xfId="0" applyNumberFormat="1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Border="1" applyProtection="1">
      <protection locked="0"/>
    </xf>
    <xf numFmtId="2" fontId="18" fillId="0" borderId="2" xfId="0" applyNumberFormat="1" applyFont="1" applyBorder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top" wrapText="1"/>
      <protection locked="0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49" fontId="13" fillId="0" borderId="2" xfId="0" applyNumberFormat="1" applyFont="1" applyBorder="1" applyProtection="1">
      <protection locked="0"/>
    </xf>
    <xf numFmtId="2" fontId="20" fillId="0" borderId="2" xfId="0" applyNumberFormat="1" applyFont="1" applyBorder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  <protection locked="0"/>
    </xf>
    <xf numFmtId="2" fontId="22" fillId="0" borderId="4" xfId="0" applyNumberFormat="1" applyFont="1" applyBorder="1" applyAlignment="1" applyProtection="1">
      <alignment horizontal="center"/>
      <protection locked="0"/>
    </xf>
    <xf numFmtId="2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2" fontId="23" fillId="0" borderId="2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75" activePane="bottomRight" state="frozen"/>
      <selection pane="topRight" activeCell="E1" sqref="E1"/>
      <selection pane="bottomLeft" activeCell="A6" sqref="A6"/>
      <selection pane="bottomRight" activeCell="O78" sqref="O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70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63" t="s">
        <v>54</v>
      </c>
      <c r="G6" s="51">
        <v>12.64</v>
      </c>
      <c r="H6" s="51">
        <v>13.14</v>
      </c>
      <c r="I6" s="51">
        <v>13.46</v>
      </c>
      <c r="J6" s="51">
        <v>223</v>
      </c>
      <c r="K6" s="64" t="s">
        <v>55</v>
      </c>
      <c r="L6" s="65">
        <v>21.45</v>
      </c>
    </row>
    <row r="7" spans="1:12" ht="15" x14ac:dyDescent="0.25">
      <c r="A7" s="23"/>
      <c r="B7" s="15"/>
      <c r="C7" s="11"/>
      <c r="D7" s="6" t="s">
        <v>29</v>
      </c>
      <c r="E7" s="40"/>
      <c r="F7" s="63">
        <v>150</v>
      </c>
      <c r="G7" s="51">
        <v>7.46</v>
      </c>
      <c r="H7" s="51">
        <v>5.16</v>
      </c>
      <c r="I7" s="51">
        <v>35.840000000000003</v>
      </c>
      <c r="J7" s="51">
        <v>230.45</v>
      </c>
      <c r="K7" s="64" t="s">
        <v>48</v>
      </c>
      <c r="L7" s="62">
        <v>63</v>
      </c>
    </row>
    <row r="8" spans="1:12" ht="15" x14ac:dyDescent="0.25">
      <c r="A8" s="23"/>
      <c r="B8" s="15"/>
      <c r="C8" s="11"/>
      <c r="D8" s="7" t="s">
        <v>22</v>
      </c>
      <c r="E8" s="40"/>
      <c r="F8" s="61">
        <v>200</v>
      </c>
      <c r="G8" s="62">
        <v>0.17</v>
      </c>
      <c r="H8" s="62">
        <v>7.0000000000000007E-2</v>
      </c>
      <c r="I8" s="62">
        <v>13.39</v>
      </c>
      <c r="J8" s="62">
        <v>58.09</v>
      </c>
      <c r="K8" s="64" t="s">
        <v>56</v>
      </c>
      <c r="L8" s="62">
        <v>10</v>
      </c>
    </row>
    <row r="9" spans="1:12" ht="15" x14ac:dyDescent="0.25">
      <c r="A9" s="23"/>
      <c r="B9" s="15"/>
      <c r="C9" s="11"/>
      <c r="D9" s="7" t="s">
        <v>23</v>
      </c>
      <c r="E9" s="40"/>
      <c r="F9" s="61">
        <v>40</v>
      </c>
      <c r="G9" s="62">
        <v>3.16</v>
      </c>
      <c r="H9" s="62">
        <v>0.3</v>
      </c>
      <c r="I9" s="62">
        <v>19.32</v>
      </c>
      <c r="J9" s="62">
        <v>94</v>
      </c>
      <c r="K9" s="66" t="s">
        <v>52</v>
      </c>
      <c r="L9" s="62">
        <v>4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390</v>
      </c>
      <c r="G13" s="19">
        <f t="shared" ref="G13:J13" si="0">SUM(G6:G12)</f>
        <v>23.430000000000003</v>
      </c>
      <c r="H13" s="19">
        <f t="shared" si="0"/>
        <v>18.670000000000002</v>
      </c>
      <c r="I13" s="19">
        <f t="shared" si="0"/>
        <v>82.01</v>
      </c>
      <c r="J13" s="19">
        <f t="shared" si="0"/>
        <v>605.54</v>
      </c>
      <c r="K13" s="25"/>
      <c r="L13" s="19">
        <f t="shared" ref="L13" si="1">SUM(L6:L12)</f>
        <v>98.45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63" t="s">
        <v>54</v>
      </c>
      <c r="G16" s="51">
        <v>12.64</v>
      </c>
      <c r="H16" s="51">
        <v>13.14</v>
      </c>
      <c r="I16" s="51">
        <v>13.46</v>
      </c>
      <c r="J16" s="51">
        <v>223</v>
      </c>
      <c r="K16" s="64" t="s">
        <v>55</v>
      </c>
      <c r="L16" s="65">
        <v>21.45</v>
      </c>
    </row>
    <row r="17" spans="1:12" ht="15" x14ac:dyDescent="0.25">
      <c r="A17" s="23"/>
      <c r="B17" s="15"/>
      <c r="C17" s="11"/>
      <c r="D17" s="7" t="s">
        <v>29</v>
      </c>
      <c r="E17" s="40"/>
      <c r="F17" s="63">
        <v>150</v>
      </c>
      <c r="G17" s="51">
        <v>7.46</v>
      </c>
      <c r="H17" s="51">
        <v>5.16</v>
      </c>
      <c r="I17" s="51">
        <v>35.840000000000003</v>
      </c>
      <c r="J17" s="51">
        <v>230.45</v>
      </c>
      <c r="K17" s="64" t="s">
        <v>48</v>
      </c>
      <c r="L17" s="62">
        <v>63</v>
      </c>
    </row>
    <row r="18" spans="1:12" ht="15" x14ac:dyDescent="0.25">
      <c r="A18" s="23"/>
      <c r="B18" s="15"/>
      <c r="C18" s="11"/>
      <c r="D18" s="7" t="s">
        <v>30</v>
      </c>
      <c r="E18" s="40"/>
      <c r="F18" s="61">
        <v>200</v>
      </c>
      <c r="G18" s="62">
        <v>0.17</v>
      </c>
      <c r="H18" s="62">
        <v>7.0000000000000007E-2</v>
      </c>
      <c r="I18" s="62">
        <v>13.39</v>
      </c>
      <c r="J18" s="62">
        <v>58.09</v>
      </c>
      <c r="K18" s="64" t="s">
        <v>56</v>
      </c>
      <c r="L18" s="62">
        <v>10</v>
      </c>
    </row>
    <row r="19" spans="1:12" ht="15" x14ac:dyDescent="0.25">
      <c r="A19" s="23"/>
      <c r="B19" s="15"/>
      <c r="C19" s="11"/>
      <c r="D19" s="7" t="s">
        <v>31</v>
      </c>
      <c r="E19" s="40"/>
      <c r="F19" s="61">
        <v>40</v>
      </c>
      <c r="G19" s="62">
        <v>3.16</v>
      </c>
      <c r="H19" s="62">
        <v>0.3</v>
      </c>
      <c r="I19" s="62">
        <v>19.32</v>
      </c>
      <c r="J19" s="62">
        <v>94</v>
      </c>
      <c r="K19" s="66" t="s">
        <v>52</v>
      </c>
      <c r="L19" s="62">
        <v>4</v>
      </c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390</v>
      </c>
      <c r="G23" s="19">
        <f t="shared" ref="G23:J23" si="2">SUM(G14:G22)</f>
        <v>23.430000000000003</v>
      </c>
      <c r="H23" s="19">
        <f t="shared" si="2"/>
        <v>18.670000000000002</v>
      </c>
      <c r="I23" s="19">
        <f t="shared" si="2"/>
        <v>82.01</v>
      </c>
      <c r="J23" s="19">
        <f t="shared" si="2"/>
        <v>605.54</v>
      </c>
      <c r="K23" s="25"/>
      <c r="L23" s="19">
        <f t="shared" ref="L23" si="3">SUM(L14:L22)</f>
        <v>98.45</v>
      </c>
    </row>
    <row r="24" spans="1:12" ht="15.75" thickBot="1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780</v>
      </c>
      <c r="G24" s="32">
        <f t="shared" ref="G24:J24" si="4">G13+G23</f>
        <v>46.860000000000007</v>
      </c>
      <c r="H24" s="32">
        <f t="shared" si="4"/>
        <v>37.340000000000003</v>
      </c>
      <c r="I24" s="32">
        <f t="shared" si="4"/>
        <v>164.02</v>
      </c>
      <c r="J24" s="32">
        <f t="shared" si="4"/>
        <v>1211.08</v>
      </c>
      <c r="K24" s="32"/>
      <c r="L24" s="32">
        <f t="shared" ref="L24" si="5">L13+L23</f>
        <v>196.9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63">
        <v>90</v>
      </c>
      <c r="G25" s="51">
        <v>15.7</v>
      </c>
      <c r="H25" s="51">
        <v>12.1</v>
      </c>
      <c r="I25" s="51">
        <v>0.1</v>
      </c>
      <c r="J25" s="51">
        <v>165.94</v>
      </c>
      <c r="K25" s="54" t="s">
        <v>57</v>
      </c>
      <c r="L25" s="55">
        <v>62.45</v>
      </c>
    </row>
    <row r="26" spans="1:12" ht="15" x14ac:dyDescent="0.25">
      <c r="A26" s="14"/>
      <c r="B26" s="15"/>
      <c r="C26" s="11"/>
      <c r="D26" s="6" t="s">
        <v>29</v>
      </c>
      <c r="E26" s="40"/>
      <c r="F26" s="50" t="s">
        <v>49</v>
      </c>
      <c r="G26" s="51">
        <v>5.52</v>
      </c>
      <c r="H26" s="51">
        <v>4.5199999999999996</v>
      </c>
      <c r="I26" s="51">
        <v>26.45</v>
      </c>
      <c r="J26" s="51">
        <v>168.45</v>
      </c>
      <c r="K26" s="54" t="s">
        <v>50</v>
      </c>
      <c r="L26" s="55">
        <v>20</v>
      </c>
    </row>
    <row r="27" spans="1:12" ht="15" x14ac:dyDescent="0.25">
      <c r="A27" s="14"/>
      <c r="B27" s="15"/>
      <c r="C27" s="11"/>
      <c r="D27" s="7" t="s">
        <v>22</v>
      </c>
      <c r="E27" s="40"/>
      <c r="F27" s="50">
        <v>200</v>
      </c>
      <c r="G27" s="51">
        <v>0.04</v>
      </c>
      <c r="H27" s="51">
        <v>0</v>
      </c>
      <c r="I27" s="51">
        <v>24.76</v>
      </c>
      <c r="J27" s="51">
        <v>94.2</v>
      </c>
      <c r="K27" s="54" t="s">
        <v>46</v>
      </c>
      <c r="L27" s="55">
        <v>12</v>
      </c>
    </row>
    <row r="28" spans="1:12" ht="15" x14ac:dyDescent="0.25">
      <c r="A28" s="14"/>
      <c r="B28" s="15"/>
      <c r="C28" s="11"/>
      <c r="D28" s="7" t="s">
        <v>23</v>
      </c>
      <c r="E28" s="40"/>
      <c r="F28" s="61">
        <v>40</v>
      </c>
      <c r="G28" s="62">
        <v>3.16</v>
      </c>
      <c r="H28" s="62">
        <v>0.3</v>
      </c>
      <c r="I28" s="62">
        <v>19.32</v>
      </c>
      <c r="J28" s="62">
        <v>94</v>
      </c>
      <c r="K28" s="66" t="s">
        <v>52</v>
      </c>
      <c r="L28" s="62">
        <v>4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24.419999999999998</v>
      </c>
      <c r="H32" s="19">
        <f t="shared" ref="H32" si="7">SUM(H25:H31)</f>
        <v>16.919999999999998</v>
      </c>
      <c r="I32" s="19">
        <f t="shared" ref="I32" si="8">SUM(I25:I31)</f>
        <v>70.63</v>
      </c>
      <c r="J32" s="19">
        <f t="shared" ref="J32:L32" si="9">SUM(J25:J31)</f>
        <v>522.58999999999992</v>
      </c>
      <c r="K32" s="25"/>
      <c r="L32" s="19">
        <f t="shared" si="9"/>
        <v>98.45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63">
        <v>90</v>
      </c>
      <c r="G35" s="51">
        <v>15.7</v>
      </c>
      <c r="H35" s="51">
        <v>12.1</v>
      </c>
      <c r="I35" s="51">
        <v>0.1</v>
      </c>
      <c r="J35" s="51">
        <v>165.94</v>
      </c>
      <c r="K35" s="54" t="s">
        <v>57</v>
      </c>
      <c r="L35" s="55">
        <v>62.45</v>
      </c>
    </row>
    <row r="36" spans="1:12" ht="15" x14ac:dyDescent="0.25">
      <c r="A36" s="14"/>
      <c r="B36" s="15"/>
      <c r="C36" s="11"/>
      <c r="D36" s="7" t="s">
        <v>29</v>
      </c>
      <c r="E36" s="40"/>
      <c r="F36" s="50" t="s">
        <v>49</v>
      </c>
      <c r="G36" s="51">
        <v>5.52</v>
      </c>
      <c r="H36" s="51">
        <v>4.5199999999999996</v>
      </c>
      <c r="I36" s="51">
        <v>26.45</v>
      </c>
      <c r="J36" s="51">
        <v>168.45</v>
      </c>
      <c r="K36" s="54" t="s">
        <v>50</v>
      </c>
      <c r="L36" s="55">
        <v>20</v>
      </c>
    </row>
    <row r="37" spans="1:12" ht="15" x14ac:dyDescent="0.25">
      <c r="A37" s="14"/>
      <c r="B37" s="15"/>
      <c r="C37" s="11"/>
      <c r="D37" s="7" t="s">
        <v>30</v>
      </c>
      <c r="E37" s="40"/>
      <c r="F37" s="50">
        <v>200</v>
      </c>
      <c r="G37" s="51">
        <v>0.04</v>
      </c>
      <c r="H37" s="51">
        <v>0</v>
      </c>
      <c r="I37" s="51">
        <v>24.76</v>
      </c>
      <c r="J37" s="51">
        <v>94.2</v>
      </c>
      <c r="K37" s="54" t="s">
        <v>46</v>
      </c>
      <c r="L37" s="55">
        <v>12</v>
      </c>
    </row>
    <row r="38" spans="1:12" ht="15" x14ac:dyDescent="0.25">
      <c r="A38" s="14"/>
      <c r="B38" s="15"/>
      <c r="C38" s="11"/>
      <c r="D38" s="7" t="s">
        <v>31</v>
      </c>
      <c r="E38" s="40"/>
      <c r="F38" s="61">
        <v>40</v>
      </c>
      <c r="G38" s="62">
        <v>3.16</v>
      </c>
      <c r="H38" s="62">
        <v>0.3</v>
      </c>
      <c r="I38" s="62">
        <v>19.32</v>
      </c>
      <c r="J38" s="62">
        <v>94</v>
      </c>
      <c r="K38" s="66" t="s">
        <v>52</v>
      </c>
      <c r="L38" s="62">
        <v>4</v>
      </c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330</v>
      </c>
      <c r="G42" s="19">
        <f t="shared" ref="G42" si="10">SUM(G33:G41)</f>
        <v>24.419999999999998</v>
      </c>
      <c r="H42" s="19">
        <f t="shared" ref="H42" si="11">SUM(H33:H41)</f>
        <v>16.919999999999998</v>
      </c>
      <c r="I42" s="19">
        <f t="shared" ref="I42" si="12">SUM(I33:I41)</f>
        <v>70.63</v>
      </c>
      <c r="J42" s="19">
        <f t="shared" ref="J42:L42" si="13">SUM(J33:J41)</f>
        <v>522.58999999999992</v>
      </c>
      <c r="K42" s="25"/>
      <c r="L42" s="19">
        <f t="shared" si="13"/>
        <v>98.45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660</v>
      </c>
      <c r="G43" s="32">
        <f t="shared" ref="G43" si="14">G32+G42</f>
        <v>48.839999999999996</v>
      </c>
      <c r="H43" s="32">
        <f t="shared" ref="H43" si="15">H32+H42</f>
        <v>33.839999999999996</v>
      </c>
      <c r="I43" s="32">
        <f t="shared" ref="I43" si="16">I32+I42</f>
        <v>141.26</v>
      </c>
      <c r="J43" s="32">
        <f t="shared" ref="J43:L43" si="17">J32+J42</f>
        <v>1045.1799999999998</v>
      </c>
      <c r="K43" s="32"/>
      <c r="L43" s="32">
        <f t="shared" si="17"/>
        <v>196.9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54" t="s">
        <v>58</v>
      </c>
      <c r="G44" s="67">
        <v>18.690000000000001</v>
      </c>
      <c r="H44" s="67">
        <v>12.67</v>
      </c>
      <c r="I44" s="67">
        <v>11.4</v>
      </c>
      <c r="J44" s="67">
        <v>234</v>
      </c>
      <c r="K44" s="68" t="s">
        <v>59</v>
      </c>
      <c r="L44" s="69">
        <v>84.45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40"/>
      <c r="F46" s="54">
        <v>200</v>
      </c>
      <c r="G46" s="67">
        <v>0.2</v>
      </c>
      <c r="H46" s="67">
        <v>0</v>
      </c>
      <c r="I46" s="67">
        <v>14</v>
      </c>
      <c r="J46" s="67">
        <v>28</v>
      </c>
      <c r="K46" s="50" t="s">
        <v>60</v>
      </c>
      <c r="L46" s="51">
        <v>10</v>
      </c>
    </row>
    <row r="47" spans="1:12" ht="15" x14ac:dyDescent="0.25">
      <c r="A47" s="23"/>
      <c r="B47" s="15"/>
      <c r="C47" s="11"/>
      <c r="D47" s="7" t="s">
        <v>23</v>
      </c>
      <c r="E47" s="40"/>
      <c r="F47" s="50">
        <v>40</v>
      </c>
      <c r="G47" s="51">
        <v>3.16</v>
      </c>
      <c r="H47" s="51">
        <v>0.3</v>
      </c>
      <c r="I47" s="51">
        <v>19.32</v>
      </c>
      <c r="J47" s="51">
        <v>94</v>
      </c>
      <c r="K47" s="66" t="s">
        <v>52</v>
      </c>
      <c r="L47" s="51">
        <v>4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22.05</v>
      </c>
      <c r="H51" s="19">
        <f t="shared" ref="H51" si="19">SUM(H44:H50)</f>
        <v>12.97</v>
      </c>
      <c r="I51" s="19">
        <f t="shared" ref="I51" si="20">SUM(I44:I50)</f>
        <v>44.72</v>
      </c>
      <c r="J51" s="19">
        <f t="shared" ref="J51:L51" si="21">SUM(J44:J50)</f>
        <v>356</v>
      </c>
      <c r="K51" s="25"/>
      <c r="L51" s="19">
        <f t="shared" si="21"/>
        <v>98.45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54" t="s">
        <v>58</v>
      </c>
      <c r="G54" s="67">
        <v>18.690000000000001</v>
      </c>
      <c r="H54" s="67">
        <v>12.67</v>
      </c>
      <c r="I54" s="67">
        <v>11.4</v>
      </c>
      <c r="J54" s="67">
        <v>234</v>
      </c>
      <c r="K54" s="68" t="s">
        <v>59</v>
      </c>
      <c r="L54" s="69">
        <v>84.45</v>
      </c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54">
        <v>200</v>
      </c>
      <c r="G56" s="67">
        <v>0.2</v>
      </c>
      <c r="H56" s="67">
        <v>0</v>
      </c>
      <c r="I56" s="67">
        <v>14</v>
      </c>
      <c r="J56" s="67">
        <v>28</v>
      </c>
      <c r="K56" s="50" t="s">
        <v>60</v>
      </c>
      <c r="L56" s="51">
        <v>10</v>
      </c>
    </row>
    <row r="57" spans="1:12" ht="15" x14ac:dyDescent="0.25">
      <c r="A57" s="23"/>
      <c r="B57" s="15"/>
      <c r="C57" s="11"/>
      <c r="D57" s="7" t="s">
        <v>31</v>
      </c>
      <c r="E57" s="40"/>
      <c r="F57" s="50">
        <v>40</v>
      </c>
      <c r="G57" s="51">
        <v>3.16</v>
      </c>
      <c r="H57" s="51">
        <v>0.3</v>
      </c>
      <c r="I57" s="51">
        <v>19.32</v>
      </c>
      <c r="J57" s="51">
        <v>94</v>
      </c>
      <c r="K57" s="66" t="s">
        <v>52</v>
      </c>
      <c r="L57" s="51">
        <v>4</v>
      </c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240</v>
      </c>
      <c r="G61" s="19">
        <f t="shared" ref="G61" si="22">SUM(G52:G60)</f>
        <v>22.05</v>
      </c>
      <c r="H61" s="19">
        <f t="shared" ref="H61" si="23">SUM(H52:H60)</f>
        <v>12.97</v>
      </c>
      <c r="I61" s="19">
        <f t="shared" ref="I61" si="24">SUM(I52:I60)</f>
        <v>44.72</v>
      </c>
      <c r="J61" s="19">
        <f t="shared" ref="J61:L61" si="25">SUM(J52:J60)</f>
        <v>356</v>
      </c>
      <c r="K61" s="25"/>
      <c r="L61" s="19">
        <f t="shared" si="25"/>
        <v>98.45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480</v>
      </c>
      <c r="G62" s="32">
        <f t="shared" ref="G62" si="26">G51+G61</f>
        <v>44.1</v>
      </c>
      <c r="H62" s="32">
        <f t="shared" ref="H62" si="27">H51+H61</f>
        <v>25.94</v>
      </c>
      <c r="I62" s="32">
        <f t="shared" ref="I62" si="28">I51+I61</f>
        <v>89.44</v>
      </c>
      <c r="J62" s="32">
        <f t="shared" ref="J62:L62" si="29">J51+J61</f>
        <v>712</v>
      </c>
      <c r="K62" s="32"/>
      <c r="L62" s="32">
        <f t="shared" si="29"/>
        <v>196.9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50" t="s">
        <v>47</v>
      </c>
      <c r="G63" s="51">
        <v>12.3</v>
      </c>
      <c r="H63" s="51">
        <v>5.5</v>
      </c>
      <c r="I63" s="51">
        <v>9.6</v>
      </c>
      <c r="J63" s="51">
        <v>167.3</v>
      </c>
      <c r="K63" s="72" t="s">
        <v>48</v>
      </c>
      <c r="L63" s="51">
        <v>54.45</v>
      </c>
    </row>
    <row r="64" spans="1:12" ht="16.5" thickBot="1" x14ac:dyDescent="0.3">
      <c r="A64" s="23"/>
      <c r="B64" s="15"/>
      <c r="C64" s="11"/>
      <c r="D64" s="6" t="s">
        <v>29</v>
      </c>
      <c r="E64" s="40"/>
      <c r="F64" s="70">
        <v>150</v>
      </c>
      <c r="G64" s="70">
        <v>8.5</v>
      </c>
      <c r="H64" s="70">
        <v>6.6</v>
      </c>
      <c r="I64" s="70">
        <v>38.340000000000003</v>
      </c>
      <c r="J64" s="62">
        <v>246.31</v>
      </c>
      <c r="K64" s="71" t="s">
        <v>61</v>
      </c>
      <c r="L64" s="65">
        <v>25</v>
      </c>
    </row>
    <row r="65" spans="1:12" ht="15" x14ac:dyDescent="0.25">
      <c r="A65" s="23"/>
      <c r="B65" s="15"/>
      <c r="C65" s="11"/>
      <c r="D65" s="7" t="s">
        <v>22</v>
      </c>
      <c r="E65" s="40"/>
      <c r="F65" s="54">
        <v>200</v>
      </c>
      <c r="G65" s="67">
        <v>0.2</v>
      </c>
      <c r="H65" s="67">
        <v>0</v>
      </c>
      <c r="I65" s="67">
        <v>14</v>
      </c>
      <c r="J65" s="67">
        <v>28</v>
      </c>
      <c r="K65" s="50" t="s">
        <v>60</v>
      </c>
      <c r="L65" s="51">
        <v>10</v>
      </c>
    </row>
    <row r="66" spans="1:12" ht="15" x14ac:dyDescent="0.25">
      <c r="A66" s="23"/>
      <c r="B66" s="15"/>
      <c r="C66" s="11"/>
      <c r="D66" s="7" t="s">
        <v>23</v>
      </c>
      <c r="E66" s="40"/>
      <c r="F66" s="50">
        <v>40</v>
      </c>
      <c r="G66" s="51">
        <v>3.16</v>
      </c>
      <c r="H66" s="51">
        <v>0.3</v>
      </c>
      <c r="I66" s="51">
        <v>19.32</v>
      </c>
      <c r="J66" s="51">
        <v>94</v>
      </c>
      <c r="K66" s="66" t="s">
        <v>52</v>
      </c>
      <c r="L66" s="51">
        <v>4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 t="s">
        <v>26</v>
      </c>
      <c r="E68" s="40"/>
      <c r="F68" s="73">
        <v>30</v>
      </c>
      <c r="G68" s="74">
        <v>0.86</v>
      </c>
      <c r="H68" s="74">
        <v>3.65</v>
      </c>
      <c r="I68" s="74">
        <v>5.0199999999999996</v>
      </c>
      <c r="J68" s="74">
        <v>56.4</v>
      </c>
      <c r="K68" s="61" t="s">
        <v>62</v>
      </c>
      <c r="L68" s="67">
        <v>5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30">SUM(G63:G69)</f>
        <v>25.02</v>
      </c>
      <c r="H70" s="19">
        <f t="shared" ref="H70" si="31">SUM(H63:H69)</f>
        <v>16.05</v>
      </c>
      <c r="I70" s="19">
        <f t="shared" ref="I70" si="32">SUM(I63:I69)</f>
        <v>86.28</v>
      </c>
      <c r="J70" s="19">
        <f t="shared" ref="J70:L70" si="33">SUM(J63:J69)</f>
        <v>592.01</v>
      </c>
      <c r="K70" s="25"/>
      <c r="L70" s="19">
        <f t="shared" si="33"/>
        <v>98.45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73">
        <v>30</v>
      </c>
      <c r="G71" s="74">
        <v>0.86</v>
      </c>
      <c r="H71" s="74">
        <v>3.65</v>
      </c>
      <c r="I71" s="74">
        <v>5.0199999999999996</v>
      </c>
      <c r="J71" s="74">
        <v>56.4</v>
      </c>
      <c r="K71" s="61" t="s">
        <v>62</v>
      </c>
      <c r="L71" s="67">
        <v>5</v>
      </c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50" t="s">
        <v>47</v>
      </c>
      <c r="G73" s="51">
        <v>12.3</v>
      </c>
      <c r="H73" s="51">
        <v>5.5</v>
      </c>
      <c r="I73" s="51">
        <v>9.6</v>
      </c>
      <c r="J73" s="51">
        <v>167.3</v>
      </c>
      <c r="K73" s="72" t="s">
        <v>48</v>
      </c>
      <c r="L73" s="51">
        <v>54.45</v>
      </c>
    </row>
    <row r="74" spans="1:12" ht="16.5" thickBot="1" x14ac:dyDescent="0.3">
      <c r="A74" s="23"/>
      <c r="B74" s="15"/>
      <c r="C74" s="11"/>
      <c r="D74" s="7" t="s">
        <v>29</v>
      </c>
      <c r="E74" s="40"/>
      <c r="F74" s="70">
        <v>150</v>
      </c>
      <c r="G74" s="70">
        <v>8.5</v>
      </c>
      <c r="H74" s="70">
        <v>6.6</v>
      </c>
      <c r="I74" s="70">
        <v>38.340000000000003</v>
      </c>
      <c r="J74" s="62">
        <v>246.31</v>
      </c>
      <c r="K74" s="71" t="s">
        <v>61</v>
      </c>
      <c r="L74" s="65">
        <v>25</v>
      </c>
    </row>
    <row r="75" spans="1:12" ht="15" x14ac:dyDescent="0.25">
      <c r="A75" s="23"/>
      <c r="B75" s="15"/>
      <c r="C75" s="11"/>
      <c r="D75" s="7" t="s">
        <v>30</v>
      </c>
      <c r="E75" s="40"/>
      <c r="F75" s="54">
        <v>200</v>
      </c>
      <c r="G75" s="67">
        <v>0.2</v>
      </c>
      <c r="H75" s="67">
        <v>0</v>
      </c>
      <c r="I75" s="67">
        <v>14</v>
      </c>
      <c r="J75" s="67">
        <v>28</v>
      </c>
      <c r="K75" s="50" t="s">
        <v>60</v>
      </c>
      <c r="L75" s="51">
        <v>10</v>
      </c>
    </row>
    <row r="76" spans="1:12" ht="15" x14ac:dyDescent="0.25">
      <c r="A76" s="23"/>
      <c r="B76" s="15"/>
      <c r="C76" s="11"/>
      <c r="D76" s="7" t="s">
        <v>31</v>
      </c>
      <c r="E76" s="40"/>
      <c r="F76" s="61">
        <v>40</v>
      </c>
      <c r="G76" s="62">
        <v>3.16</v>
      </c>
      <c r="H76" s="62">
        <v>0.3</v>
      </c>
      <c r="I76" s="62">
        <v>19.32</v>
      </c>
      <c r="J76" s="51">
        <v>94</v>
      </c>
      <c r="K76" s="66" t="s">
        <v>52</v>
      </c>
      <c r="L76" s="62">
        <v>4</v>
      </c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25.02</v>
      </c>
      <c r="H80" s="19">
        <f t="shared" ref="H80" si="35">SUM(H71:H79)</f>
        <v>16.05</v>
      </c>
      <c r="I80" s="19">
        <f t="shared" ref="I80" si="36">SUM(I71:I79)</f>
        <v>86.28</v>
      </c>
      <c r="J80" s="19">
        <f t="shared" ref="J80:L80" si="37">SUM(J71:J79)</f>
        <v>592.01</v>
      </c>
      <c r="K80" s="25"/>
      <c r="L80" s="19">
        <f t="shared" si="37"/>
        <v>98.45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840</v>
      </c>
      <c r="G81" s="32">
        <f t="shared" ref="G81" si="38">G70+G80</f>
        <v>50.04</v>
      </c>
      <c r="H81" s="32">
        <f t="shared" ref="H81" si="39">H70+H80</f>
        <v>32.1</v>
      </c>
      <c r="I81" s="32">
        <f t="shared" ref="I81" si="40">I70+I80</f>
        <v>172.56</v>
      </c>
      <c r="J81" s="32">
        <f t="shared" ref="J81:L81" si="41">J70+J80</f>
        <v>1184.02</v>
      </c>
      <c r="K81" s="32"/>
      <c r="L81" s="32">
        <f t="shared" si="41"/>
        <v>196.9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75">
        <v>210</v>
      </c>
      <c r="G82" s="58">
        <v>3.09</v>
      </c>
      <c r="H82" s="58">
        <v>4.07</v>
      </c>
      <c r="I82" s="58">
        <v>36.979999999999997</v>
      </c>
      <c r="J82" s="58">
        <v>197</v>
      </c>
      <c r="K82" s="76" t="s">
        <v>63</v>
      </c>
      <c r="L82" s="77">
        <v>45</v>
      </c>
    </row>
    <row r="83" spans="1:12" ht="15" x14ac:dyDescent="0.25">
      <c r="A83" s="23"/>
      <c r="B83" s="15"/>
      <c r="C83" s="11"/>
      <c r="D83" s="6" t="s">
        <v>26</v>
      </c>
      <c r="E83" s="40"/>
      <c r="F83" s="75">
        <v>100</v>
      </c>
      <c r="G83" s="58">
        <v>0.4</v>
      </c>
      <c r="H83" s="58">
        <v>0.4</v>
      </c>
      <c r="I83" s="58">
        <v>9.8000000000000007</v>
      </c>
      <c r="J83" s="58">
        <v>60</v>
      </c>
      <c r="K83" s="59" t="s">
        <v>64</v>
      </c>
      <c r="L83" s="77">
        <v>39.450000000000003</v>
      </c>
    </row>
    <row r="84" spans="1:12" ht="15" x14ac:dyDescent="0.25">
      <c r="A84" s="23"/>
      <c r="B84" s="15"/>
      <c r="C84" s="11"/>
      <c r="D84" s="7" t="s">
        <v>22</v>
      </c>
      <c r="E84" s="40"/>
      <c r="F84" s="75">
        <v>200</v>
      </c>
      <c r="G84" s="58">
        <v>0.2</v>
      </c>
      <c r="H84" s="58">
        <v>0</v>
      </c>
      <c r="I84" s="58">
        <v>14</v>
      </c>
      <c r="J84" s="58">
        <v>28</v>
      </c>
      <c r="K84" s="59" t="s">
        <v>60</v>
      </c>
      <c r="L84" s="62">
        <v>10</v>
      </c>
    </row>
    <row r="85" spans="1:12" ht="15" x14ac:dyDescent="0.25">
      <c r="A85" s="23"/>
      <c r="B85" s="15"/>
      <c r="C85" s="11"/>
      <c r="D85" s="7" t="s">
        <v>23</v>
      </c>
      <c r="E85" s="40"/>
      <c r="F85" s="61">
        <v>40</v>
      </c>
      <c r="G85" s="62">
        <v>3.16</v>
      </c>
      <c r="H85" s="62">
        <v>0.3</v>
      </c>
      <c r="I85" s="62">
        <v>19.32</v>
      </c>
      <c r="J85" s="51">
        <v>94</v>
      </c>
      <c r="K85" s="66" t="s">
        <v>52</v>
      </c>
      <c r="L85" s="62">
        <v>4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6.85</v>
      </c>
      <c r="H89" s="19">
        <f t="shared" ref="H89" si="43">SUM(H82:H88)</f>
        <v>4.7700000000000005</v>
      </c>
      <c r="I89" s="19">
        <f t="shared" ref="I89" si="44">SUM(I82:I88)</f>
        <v>80.099999999999994</v>
      </c>
      <c r="J89" s="19">
        <f t="shared" ref="J89:L89" si="45">SUM(J82:J88)</f>
        <v>379</v>
      </c>
      <c r="K89" s="25"/>
      <c r="L89" s="19">
        <f t="shared" si="45"/>
        <v>98.45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75">
        <v>100</v>
      </c>
      <c r="G90" s="58">
        <v>0.4</v>
      </c>
      <c r="H90" s="58">
        <v>0.4</v>
      </c>
      <c r="I90" s="58">
        <v>9.8000000000000007</v>
      </c>
      <c r="J90" s="58">
        <v>60</v>
      </c>
      <c r="K90" s="59" t="s">
        <v>64</v>
      </c>
      <c r="L90" s="77">
        <v>39.450000000000003</v>
      </c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75">
        <v>210</v>
      </c>
      <c r="G92" s="58">
        <v>3.09</v>
      </c>
      <c r="H92" s="58">
        <v>4.07</v>
      </c>
      <c r="I92" s="58">
        <v>36.979999999999997</v>
      </c>
      <c r="J92" s="58">
        <v>197</v>
      </c>
      <c r="K92" s="76" t="s">
        <v>63</v>
      </c>
      <c r="L92" s="77">
        <v>45</v>
      </c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75">
        <v>200</v>
      </c>
      <c r="G94" s="58">
        <v>0.2</v>
      </c>
      <c r="H94" s="58">
        <v>0</v>
      </c>
      <c r="I94" s="58">
        <v>14</v>
      </c>
      <c r="J94" s="58">
        <v>28</v>
      </c>
      <c r="K94" s="59" t="s">
        <v>60</v>
      </c>
      <c r="L94" s="62">
        <v>10</v>
      </c>
    </row>
    <row r="95" spans="1:12" ht="15" x14ac:dyDescent="0.25">
      <c r="A95" s="23"/>
      <c r="B95" s="15"/>
      <c r="C95" s="11"/>
      <c r="D95" s="7" t="s">
        <v>31</v>
      </c>
      <c r="E95" s="40"/>
      <c r="F95" s="61">
        <v>40</v>
      </c>
      <c r="G95" s="62">
        <v>3.16</v>
      </c>
      <c r="H95" s="62">
        <v>0.3</v>
      </c>
      <c r="I95" s="62">
        <v>19.32</v>
      </c>
      <c r="J95" s="51">
        <v>94</v>
      </c>
      <c r="K95" s="66" t="s">
        <v>52</v>
      </c>
      <c r="L95" s="62">
        <v>4</v>
      </c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6.85</v>
      </c>
      <c r="H99" s="19">
        <f t="shared" ref="H99" si="47">SUM(H90:H98)</f>
        <v>4.7700000000000005</v>
      </c>
      <c r="I99" s="19">
        <f t="shared" ref="I99" si="48">SUM(I90:I98)</f>
        <v>80.099999999999994</v>
      </c>
      <c r="J99" s="19">
        <f t="shared" ref="J99:L99" si="49">SUM(J90:J98)</f>
        <v>379</v>
      </c>
      <c r="K99" s="25"/>
      <c r="L99" s="19">
        <f t="shared" si="49"/>
        <v>98.45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1100</v>
      </c>
      <c r="G100" s="32">
        <f t="shared" ref="G100" si="50">G89+G99</f>
        <v>13.7</v>
      </c>
      <c r="H100" s="32">
        <f t="shared" ref="H100" si="51">H89+H99</f>
        <v>9.5400000000000009</v>
      </c>
      <c r="I100" s="32">
        <f t="shared" ref="I100" si="52">I89+I99</f>
        <v>160.19999999999999</v>
      </c>
      <c r="J100" s="32">
        <f t="shared" ref="J100:L100" si="53">J89+J99</f>
        <v>758</v>
      </c>
      <c r="K100" s="32"/>
      <c r="L100" s="32">
        <f t="shared" si="53"/>
        <v>196.9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78" t="s">
        <v>65</v>
      </c>
      <c r="G101" s="79">
        <v>11.99</v>
      </c>
      <c r="H101" s="80">
        <v>4.05</v>
      </c>
      <c r="I101" s="79">
        <v>7.67</v>
      </c>
      <c r="J101" s="79">
        <v>115</v>
      </c>
      <c r="K101" s="81" t="s">
        <v>48</v>
      </c>
      <c r="L101" s="82">
        <v>63</v>
      </c>
    </row>
    <row r="102" spans="1:12" ht="15" x14ac:dyDescent="0.25">
      <c r="A102" s="23"/>
      <c r="B102" s="15"/>
      <c r="C102" s="11"/>
      <c r="D102" s="6" t="s">
        <v>29</v>
      </c>
      <c r="E102" s="40"/>
      <c r="F102" s="75">
        <v>150</v>
      </c>
      <c r="G102" s="75">
        <v>7.46</v>
      </c>
      <c r="H102" s="75">
        <v>5.61</v>
      </c>
      <c r="I102" s="75">
        <v>35.840000000000003</v>
      </c>
      <c r="J102" s="75">
        <v>230.45</v>
      </c>
      <c r="K102" s="76" t="s">
        <v>55</v>
      </c>
      <c r="L102" s="77">
        <v>21.45</v>
      </c>
    </row>
    <row r="103" spans="1:12" ht="15" x14ac:dyDescent="0.25">
      <c r="A103" s="23"/>
      <c r="B103" s="15"/>
      <c r="C103" s="11"/>
      <c r="D103" s="7" t="s">
        <v>22</v>
      </c>
      <c r="E103" s="40"/>
      <c r="F103" s="61">
        <v>200</v>
      </c>
      <c r="G103" s="62">
        <v>0.17</v>
      </c>
      <c r="H103" s="62">
        <v>7.0000000000000007E-2</v>
      </c>
      <c r="I103" s="62">
        <v>13.39</v>
      </c>
      <c r="J103" s="62">
        <v>58.09</v>
      </c>
      <c r="K103" s="64" t="s">
        <v>56</v>
      </c>
      <c r="L103" s="62">
        <v>10</v>
      </c>
    </row>
    <row r="104" spans="1:12" ht="15" x14ac:dyDescent="0.25">
      <c r="A104" s="23"/>
      <c r="B104" s="15"/>
      <c r="C104" s="11"/>
      <c r="D104" s="7" t="s">
        <v>23</v>
      </c>
      <c r="E104" s="40"/>
      <c r="F104" s="61">
        <v>40</v>
      </c>
      <c r="G104" s="62">
        <v>3.16</v>
      </c>
      <c r="H104" s="62">
        <v>0.3</v>
      </c>
      <c r="I104" s="62">
        <v>19.32</v>
      </c>
      <c r="J104" s="51">
        <v>94</v>
      </c>
      <c r="K104" s="66" t="s">
        <v>52</v>
      </c>
      <c r="L104" s="62">
        <v>4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390</v>
      </c>
      <c r="G108" s="19">
        <f t="shared" ref="G108:J108" si="54">SUM(G101:G107)</f>
        <v>22.78</v>
      </c>
      <c r="H108" s="19">
        <f t="shared" si="54"/>
        <v>10.030000000000001</v>
      </c>
      <c r="I108" s="19">
        <f t="shared" si="54"/>
        <v>76.22</v>
      </c>
      <c r="J108" s="19">
        <f t="shared" si="54"/>
        <v>497.53999999999996</v>
      </c>
      <c r="K108" s="25"/>
      <c r="L108" s="19">
        <f t="shared" ref="L108" si="55">SUM(L101:L107)</f>
        <v>98.45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78" t="s">
        <v>65</v>
      </c>
      <c r="G111" s="79">
        <v>11.99</v>
      </c>
      <c r="H111" s="80">
        <v>4.05</v>
      </c>
      <c r="I111" s="79">
        <v>7.67</v>
      </c>
      <c r="J111" s="79">
        <v>115</v>
      </c>
      <c r="K111" s="81" t="s">
        <v>48</v>
      </c>
      <c r="L111" s="82">
        <v>63</v>
      </c>
    </row>
    <row r="112" spans="1:12" ht="15" x14ac:dyDescent="0.25">
      <c r="A112" s="23"/>
      <c r="B112" s="15"/>
      <c r="C112" s="11"/>
      <c r="D112" s="7" t="s">
        <v>29</v>
      </c>
      <c r="E112" s="40"/>
      <c r="F112" s="75">
        <v>150</v>
      </c>
      <c r="G112" s="75">
        <v>7.46</v>
      </c>
      <c r="H112" s="75">
        <v>5.61</v>
      </c>
      <c r="I112" s="75">
        <v>35.840000000000003</v>
      </c>
      <c r="J112" s="75">
        <v>230.45</v>
      </c>
      <c r="K112" s="76" t="s">
        <v>55</v>
      </c>
      <c r="L112" s="77">
        <v>21.45</v>
      </c>
    </row>
    <row r="113" spans="1:12" ht="15" x14ac:dyDescent="0.25">
      <c r="A113" s="23"/>
      <c r="B113" s="15"/>
      <c r="C113" s="11"/>
      <c r="D113" s="7" t="s">
        <v>30</v>
      </c>
      <c r="E113" s="40"/>
      <c r="F113" s="61">
        <v>200</v>
      </c>
      <c r="G113" s="62">
        <v>0.17</v>
      </c>
      <c r="H113" s="62">
        <v>7.0000000000000007E-2</v>
      </c>
      <c r="I113" s="62">
        <v>13.39</v>
      </c>
      <c r="J113" s="62">
        <v>58.09</v>
      </c>
      <c r="K113" s="64" t="s">
        <v>56</v>
      </c>
      <c r="L113" s="62">
        <v>10</v>
      </c>
    </row>
    <row r="114" spans="1:12" ht="15" x14ac:dyDescent="0.25">
      <c r="A114" s="23"/>
      <c r="B114" s="15"/>
      <c r="C114" s="11"/>
      <c r="D114" s="7" t="s">
        <v>31</v>
      </c>
      <c r="E114" s="40"/>
      <c r="F114" s="61">
        <v>40</v>
      </c>
      <c r="G114" s="62">
        <v>3.16</v>
      </c>
      <c r="H114" s="62">
        <v>0.3</v>
      </c>
      <c r="I114" s="62">
        <v>19.32</v>
      </c>
      <c r="J114" s="51">
        <v>94</v>
      </c>
      <c r="K114" s="60"/>
      <c r="L114" s="62">
        <v>4</v>
      </c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390</v>
      </c>
      <c r="G118" s="19">
        <f t="shared" ref="G118:J118" si="56">SUM(G109:G117)</f>
        <v>22.78</v>
      </c>
      <c r="H118" s="19">
        <f t="shared" si="56"/>
        <v>10.030000000000001</v>
      </c>
      <c r="I118" s="19">
        <f t="shared" si="56"/>
        <v>76.22</v>
      </c>
      <c r="J118" s="19">
        <f t="shared" si="56"/>
        <v>497.53999999999996</v>
      </c>
      <c r="K118" s="25"/>
      <c r="L118" s="19">
        <f t="shared" ref="L118" si="57">SUM(L109:L117)</f>
        <v>98.45</v>
      </c>
    </row>
    <row r="119" spans="1:12" ht="15.75" thickBot="1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780</v>
      </c>
      <c r="G119" s="32">
        <f t="shared" ref="G119" si="58">G108+G118</f>
        <v>45.56</v>
      </c>
      <c r="H119" s="32">
        <f t="shared" ref="H119" si="59">H108+H118</f>
        <v>20.060000000000002</v>
      </c>
      <c r="I119" s="32">
        <f t="shared" ref="I119" si="60">I108+I118</f>
        <v>152.44</v>
      </c>
      <c r="J119" s="32">
        <f t="shared" ref="J119:L119" si="61">J108+J118</f>
        <v>995.07999999999993</v>
      </c>
      <c r="K119" s="32"/>
      <c r="L119" s="32">
        <f t="shared" si="61"/>
        <v>196.9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75" t="s">
        <v>66</v>
      </c>
      <c r="G120" s="58">
        <v>20.399999999999999</v>
      </c>
      <c r="H120" s="58">
        <v>24.3</v>
      </c>
      <c r="I120" s="58">
        <v>14.8</v>
      </c>
      <c r="J120" s="58">
        <v>359</v>
      </c>
      <c r="K120" s="76" t="s">
        <v>67</v>
      </c>
      <c r="L120" s="77">
        <v>84.45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40"/>
      <c r="F122" s="75">
        <v>200</v>
      </c>
      <c r="G122" s="58">
        <v>0.2</v>
      </c>
      <c r="H122" s="58">
        <v>0</v>
      </c>
      <c r="I122" s="58">
        <v>14</v>
      </c>
      <c r="J122" s="58">
        <v>28</v>
      </c>
      <c r="K122" s="59" t="s">
        <v>60</v>
      </c>
      <c r="L122" s="62">
        <v>10</v>
      </c>
    </row>
    <row r="123" spans="1:12" ht="15" x14ac:dyDescent="0.25">
      <c r="A123" s="14"/>
      <c r="B123" s="15"/>
      <c r="C123" s="11"/>
      <c r="D123" s="7" t="s">
        <v>23</v>
      </c>
      <c r="E123" s="40"/>
      <c r="F123" s="61">
        <v>40</v>
      </c>
      <c r="G123" s="62">
        <v>3.16</v>
      </c>
      <c r="H123" s="62">
        <v>0.3</v>
      </c>
      <c r="I123" s="62">
        <v>19.32</v>
      </c>
      <c r="J123" s="51">
        <v>94</v>
      </c>
      <c r="K123" s="60"/>
      <c r="L123" s="62">
        <v>4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23.759999999999998</v>
      </c>
      <c r="H127" s="19">
        <f t="shared" si="62"/>
        <v>24.6</v>
      </c>
      <c r="I127" s="19">
        <f t="shared" si="62"/>
        <v>48.120000000000005</v>
      </c>
      <c r="J127" s="19">
        <f t="shared" si="62"/>
        <v>481</v>
      </c>
      <c r="K127" s="25"/>
      <c r="L127" s="19">
        <f t="shared" ref="L127" si="63">SUM(L120:L126)</f>
        <v>98.45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75" t="s">
        <v>66</v>
      </c>
      <c r="G130" s="58">
        <v>20.399999999999999</v>
      </c>
      <c r="H130" s="58">
        <v>24.3</v>
      </c>
      <c r="I130" s="58">
        <v>14.8</v>
      </c>
      <c r="J130" s="58">
        <v>359</v>
      </c>
      <c r="K130" s="76" t="s">
        <v>67</v>
      </c>
      <c r="L130" s="77">
        <v>84.45</v>
      </c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41</v>
      </c>
      <c r="F132" s="75">
        <v>200</v>
      </c>
      <c r="G132" s="58">
        <v>0.2</v>
      </c>
      <c r="H132" s="58">
        <v>0</v>
      </c>
      <c r="I132" s="58">
        <v>14</v>
      </c>
      <c r="J132" s="58">
        <v>28</v>
      </c>
      <c r="K132" s="59" t="s">
        <v>60</v>
      </c>
      <c r="L132" s="62">
        <v>10</v>
      </c>
    </row>
    <row r="133" spans="1:12" ht="15" x14ac:dyDescent="0.25">
      <c r="A133" s="14"/>
      <c r="B133" s="15"/>
      <c r="C133" s="11"/>
      <c r="D133" s="7" t="s">
        <v>31</v>
      </c>
      <c r="E133" s="52" t="s">
        <v>42</v>
      </c>
      <c r="F133" s="61">
        <v>40</v>
      </c>
      <c r="G133" s="62">
        <v>3.16</v>
      </c>
      <c r="H133" s="62">
        <v>0.3</v>
      </c>
      <c r="I133" s="62">
        <v>19.32</v>
      </c>
      <c r="J133" s="51">
        <v>94</v>
      </c>
      <c r="K133" s="60"/>
      <c r="L133" s="62">
        <v>4</v>
      </c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56" t="s">
        <v>28</v>
      </c>
      <c r="E135" s="53" t="s">
        <v>43</v>
      </c>
      <c r="F135" s="50"/>
      <c r="G135" s="51"/>
      <c r="H135" s="51"/>
      <c r="I135" s="51"/>
      <c r="J135" s="51"/>
      <c r="K135" s="50"/>
      <c r="L135" s="51"/>
    </row>
    <row r="136" spans="1:12" ht="15" x14ac:dyDescent="0.25">
      <c r="A136" s="14"/>
      <c r="B136" s="15"/>
      <c r="C136" s="11"/>
      <c r="D136" s="56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240</v>
      </c>
      <c r="G137" s="19">
        <f t="shared" ref="G137:J137" si="64">SUM(G128:G136)</f>
        <v>23.759999999999998</v>
      </c>
      <c r="H137" s="19">
        <f t="shared" si="64"/>
        <v>24.6</v>
      </c>
      <c r="I137" s="19">
        <f t="shared" si="64"/>
        <v>48.120000000000005</v>
      </c>
      <c r="J137" s="19">
        <f t="shared" si="64"/>
        <v>481</v>
      </c>
      <c r="K137" s="25"/>
      <c r="L137" s="19">
        <f t="shared" ref="L137" si="65">SUM(L128:L136)</f>
        <v>98.45</v>
      </c>
    </row>
    <row r="138" spans="1:12" ht="15.75" thickBot="1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480</v>
      </c>
      <c r="G138" s="32">
        <f t="shared" ref="G138" si="66">G127+G137</f>
        <v>47.519999999999996</v>
      </c>
      <c r="H138" s="32">
        <f t="shared" ref="H138" si="67">H127+H137</f>
        <v>49.2</v>
      </c>
      <c r="I138" s="32">
        <f t="shared" ref="I138" si="68">I127+I137</f>
        <v>96.240000000000009</v>
      </c>
      <c r="J138" s="32">
        <f t="shared" ref="J138:L138" si="69">J127+J137</f>
        <v>962</v>
      </c>
      <c r="K138" s="32"/>
      <c r="L138" s="32">
        <f t="shared" si="69"/>
        <v>196.9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50" t="s">
        <v>44</v>
      </c>
      <c r="G139" s="51">
        <v>10.44</v>
      </c>
      <c r="H139" s="51">
        <v>11.11</v>
      </c>
      <c r="I139" s="51">
        <v>41.3</v>
      </c>
      <c r="J139" s="51">
        <v>307</v>
      </c>
      <c r="K139" s="50" t="s">
        <v>45</v>
      </c>
      <c r="L139" s="51">
        <v>49</v>
      </c>
    </row>
    <row r="140" spans="1:12" ht="15" x14ac:dyDescent="0.25">
      <c r="A140" s="23"/>
      <c r="B140" s="15"/>
      <c r="C140" s="11"/>
      <c r="D140" s="6" t="s">
        <v>29</v>
      </c>
      <c r="E140" s="40"/>
      <c r="F140" s="50"/>
      <c r="G140" s="51"/>
      <c r="H140" s="51"/>
      <c r="I140" s="51"/>
      <c r="J140" s="51"/>
      <c r="K140" s="54"/>
      <c r="L140" s="55"/>
    </row>
    <row r="141" spans="1:12" ht="15" x14ac:dyDescent="0.25">
      <c r="A141" s="23"/>
      <c r="B141" s="15"/>
      <c r="C141" s="11"/>
      <c r="D141" s="7" t="s">
        <v>22</v>
      </c>
      <c r="E141" s="40"/>
      <c r="F141" s="50">
        <v>200</v>
      </c>
      <c r="G141" s="51">
        <v>0.04</v>
      </c>
      <c r="H141" s="51">
        <v>0</v>
      </c>
      <c r="I141" s="51">
        <v>24.76</v>
      </c>
      <c r="J141" s="51">
        <v>94.2</v>
      </c>
      <c r="K141" s="54" t="s">
        <v>46</v>
      </c>
      <c r="L141" s="55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50">
        <v>40</v>
      </c>
      <c r="G142" s="51">
        <v>3.16</v>
      </c>
      <c r="H142" s="51">
        <v>0.3</v>
      </c>
      <c r="I142" s="51">
        <v>19.32</v>
      </c>
      <c r="J142" s="51">
        <v>94</v>
      </c>
      <c r="K142" s="60"/>
      <c r="L142" s="51">
        <v>4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 t="s">
        <v>26</v>
      </c>
      <c r="E144" s="40"/>
      <c r="F144" s="50">
        <v>15</v>
      </c>
      <c r="G144" s="51">
        <v>3.48</v>
      </c>
      <c r="H144" s="51">
        <v>4.43</v>
      </c>
      <c r="I144" s="51">
        <v>0</v>
      </c>
      <c r="J144" s="51">
        <v>54.6</v>
      </c>
      <c r="K144" s="50" t="s">
        <v>68</v>
      </c>
      <c r="L144" s="51">
        <v>13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255</v>
      </c>
      <c r="G146" s="19">
        <f t="shared" ref="G146:J146" si="70">SUM(G139:G145)</f>
        <v>17.119999999999997</v>
      </c>
      <c r="H146" s="19">
        <f t="shared" si="70"/>
        <v>15.84</v>
      </c>
      <c r="I146" s="19">
        <f t="shared" si="70"/>
        <v>85.38</v>
      </c>
      <c r="J146" s="19">
        <f t="shared" si="70"/>
        <v>549.79999999999995</v>
      </c>
      <c r="K146" s="25"/>
      <c r="L146" s="19">
        <f t="shared" ref="L146" si="71">SUM(L139:L145)</f>
        <v>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50">
        <v>15</v>
      </c>
      <c r="G147" s="51">
        <v>3.48</v>
      </c>
      <c r="H147" s="51">
        <v>4.43</v>
      </c>
      <c r="I147" s="51">
        <v>0</v>
      </c>
      <c r="J147" s="51">
        <v>54.6</v>
      </c>
      <c r="K147" s="50" t="s">
        <v>68</v>
      </c>
      <c r="L147" s="51">
        <v>13</v>
      </c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50" t="s">
        <v>44</v>
      </c>
      <c r="G149" s="51">
        <v>10.44</v>
      </c>
      <c r="H149" s="51">
        <v>11.11</v>
      </c>
      <c r="I149" s="51">
        <v>41.3</v>
      </c>
      <c r="J149" s="51">
        <v>307</v>
      </c>
      <c r="K149" s="50" t="s">
        <v>45</v>
      </c>
      <c r="L149" s="51">
        <v>49</v>
      </c>
    </row>
    <row r="150" spans="1:12" ht="15" x14ac:dyDescent="0.25">
      <c r="A150" s="23"/>
      <c r="B150" s="15"/>
      <c r="C150" s="11"/>
      <c r="D150" s="7" t="s">
        <v>29</v>
      </c>
      <c r="E150" s="40"/>
      <c r="F150" s="50"/>
      <c r="G150" s="51"/>
      <c r="H150" s="51"/>
      <c r="I150" s="51"/>
      <c r="J150" s="51"/>
      <c r="K150" s="54"/>
      <c r="L150" s="55"/>
    </row>
    <row r="151" spans="1:12" ht="15" x14ac:dyDescent="0.25">
      <c r="A151" s="23"/>
      <c r="B151" s="15"/>
      <c r="C151" s="11"/>
      <c r="D151" s="7" t="s">
        <v>30</v>
      </c>
      <c r="E151" s="40"/>
      <c r="F151" s="50">
        <v>200</v>
      </c>
      <c r="G151" s="51">
        <v>0.04</v>
      </c>
      <c r="H151" s="51">
        <v>0</v>
      </c>
      <c r="I151" s="51">
        <v>24.76</v>
      </c>
      <c r="J151" s="51">
        <v>94.2</v>
      </c>
      <c r="K151" s="54" t="s">
        <v>46</v>
      </c>
      <c r="L151" s="55">
        <v>12</v>
      </c>
    </row>
    <row r="152" spans="1:12" ht="15" x14ac:dyDescent="0.25">
      <c r="A152" s="23"/>
      <c r="B152" s="15"/>
      <c r="C152" s="11"/>
      <c r="D152" s="7" t="s">
        <v>31</v>
      </c>
      <c r="E152" s="40"/>
      <c r="F152" s="50">
        <v>40</v>
      </c>
      <c r="G152" s="51">
        <v>3.16</v>
      </c>
      <c r="H152" s="51">
        <v>0.3</v>
      </c>
      <c r="I152" s="51">
        <v>19.32</v>
      </c>
      <c r="J152" s="51">
        <v>94</v>
      </c>
      <c r="K152" s="60"/>
      <c r="L152" s="51">
        <v>4</v>
      </c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255</v>
      </c>
      <c r="G156" s="19">
        <f t="shared" ref="G156:J156" si="72">SUM(G147:G155)</f>
        <v>17.119999999999997</v>
      </c>
      <c r="H156" s="19">
        <f t="shared" si="72"/>
        <v>15.84</v>
      </c>
      <c r="I156" s="19">
        <f t="shared" si="72"/>
        <v>85.38</v>
      </c>
      <c r="J156" s="19">
        <f t="shared" si="72"/>
        <v>549.79999999999995</v>
      </c>
      <c r="K156" s="25"/>
      <c r="L156" s="19">
        <f t="shared" ref="L156" si="73">SUM(L147:L155)</f>
        <v>78</v>
      </c>
    </row>
    <row r="157" spans="1:12" ht="15.75" thickBot="1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510</v>
      </c>
      <c r="G157" s="32">
        <f t="shared" ref="G157" si="74">G146+G156</f>
        <v>34.239999999999995</v>
      </c>
      <c r="H157" s="32">
        <f t="shared" ref="H157" si="75">H146+H156</f>
        <v>31.68</v>
      </c>
      <c r="I157" s="32">
        <f t="shared" ref="I157" si="76">I146+I156</f>
        <v>170.76</v>
      </c>
      <c r="J157" s="32">
        <f t="shared" ref="J157:L157" si="77">J146+J156</f>
        <v>1099.5999999999999</v>
      </c>
      <c r="K157" s="32"/>
      <c r="L157" s="32">
        <f t="shared" si="77"/>
        <v>156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7" t="s">
        <v>47</v>
      </c>
      <c r="G158" s="58">
        <v>12.64</v>
      </c>
      <c r="H158" s="58">
        <v>13.14</v>
      </c>
      <c r="I158" s="58">
        <v>13.46</v>
      </c>
      <c r="J158" s="58">
        <v>223</v>
      </c>
      <c r="K158" s="59" t="s">
        <v>48</v>
      </c>
      <c r="L158" s="51">
        <v>49.45</v>
      </c>
    </row>
    <row r="159" spans="1:12" ht="15" x14ac:dyDescent="0.25">
      <c r="A159" s="23"/>
      <c r="B159" s="15"/>
      <c r="C159" s="11"/>
      <c r="D159" s="6" t="s">
        <v>29</v>
      </c>
      <c r="E159" s="40"/>
      <c r="F159" s="50" t="s">
        <v>49</v>
      </c>
      <c r="G159" s="51">
        <v>5.52</v>
      </c>
      <c r="H159" s="51">
        <v>4.5199999999999996</v>
      </c>
      <c r="I159" s="51">
        <v>26.45</v>
      </c>
      <c r="J159" s="51">
        <v>168.45</v>
      </c>
      <c r="K159" s="54" t="s">
        <v>50</v>
      </c>
      <c r="L159" s="55">
        <v>20</v>
      </c>
    </row>
    <row r="160" spans="1:12" ht="15" x14ac:dyDescent="0.25">
      <c r="A160" s="23"/>
      <c r="B160" s="15"/>
      <c r="C160" s="11"/>
      <c r="D160" s="7" t="s">
        <v>22</v>
      </c>
      <c r="E160" s="40"/>
      <c r="F160" s="50">
        <v>200</v>
      </c>
      <c r="G160" s="51">
        <v>0.04</v>
      </c>
      <c r="H160" s="51">
        <v>0</v>
      </c>
      <c r="I160" s="51">
        <v>24.76</v>
      </c>
      <c r="J160" s="51">
        <v>94.2</v>
      </c>
      <c r="K160" s="54" t="s">
        <v>46</v>
      </c>
      <c r="L160" s="55">
        <v>12</v>
      </c>
    </row>
    <row r="161" spans="1:12" ht="15" x14ac:dyDescent="0.25">
      <c r="A161" s="23"/>
      <c r="B161" s="15"/>
      <c r="C161" s="11"/>
      <c r="D161" s="7" t="s">
        <v>23</v>
      </c>
      <c r="E161" s="40"/>
      <c r="F161" s="50">
        <v>40</v>
      </c>
      <c r="G161" s="51">
        <v>3.16</v>
      </c>
      <c r="H161" s="51">
        <v>0.3</v>
      </c>
      <c r="I161" s="51">
        <v>19.32</v>
      </c>
      <c r="J161" s="51">
        <v>94</v>
      </c>
      <c r="K161" s="60"/>
      <c r="L161" s="51">
        <v>4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 t="s">
        <v>26</v>
      </c>
      <c r="E163" s="40"/>
      <c r="F163" s="50">
        <v>60</v>
      </c>
      <c r="G163" s="51">
        <v>1.08</v>
      </c>
      <c r="H163" s="51">
        <v>0.18</v>
      </c>
      <c r="I163" s="51">
        <v>8.6199999999999992</v>
      </c>
      <c r="J163" s="51">
        <v>40.4</v>
      </c>
      <c r="K163" s="60" t="s">
        <v>51</v>
      </c>
      <c r="L163" s="51">
        <v>13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22.439999999999998</v>
      </c>
      <c r="H165" s="19">
        <f t="shared" si="78"/>
        <v>18.14</v>
      </c>
      <c r="I165" s="19">
        <f t="shared" si="78"/>
        <v>92.610000000000014</v>
      </c>
      <c r="J165" s="19">
        <f t="shared" si="78"/>
        <v>620.04999999999995</v>
      </c>
      <c r="K165" s="25"/>
      <c r="L165" s="19">
        <f t="shared" ref="L165" si="79">SUM(L158:L164)</f>
        <v>98.45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50">
        <v>60</v>
      </c>
      <c r="G166" s="51">
        <v>1.08</v>
      </c>
      <c r="H166" s="51">
        <v>0.18</v>
      </c>
      <c r="I166" s="51">
        <v>8.6199999999999992</v>
      </c>
      <c r="J166" s="51">
        <v>40.4</v>
      </c>
      <c r="K166" s="60" t="s">
        <v>51</v>
      </c>
      <c r="L166" s="51">
        <v>13</v>
      </c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57" t="s">
        <v>47</v>
      </c>
      <c r="G168" s="58">
        <v>12.64</v>
      </c>
      <c r="H168" s="58">
        <v>13.14</v>
      </c>
      <c r="I168" s="58">
        <v>13.46</v>
      </c>
      <c r="J168" s="58">
        <v>223</v>
      </c>
      <c r="K168" s="59" t="s">
        <v>48</v>
      </c>
      <c r="L168" s="51">
        <v>49.45</v>
      </c>
    </row>
    <row r="169" spans="1:12" ht="15" x14ac:dyDescent="0.25">
      <c r="A169" s="23"/>
      <c r="B169" s="15"/>
      <c r="C169" s="11"/>
      <c r="D169" s="7" t="s">
        <v>29</v>
      </c>
      <c r="E169" s="40"/>
      <c r="F169" s="50" t="s">
        <v>49</v>
      </c>
      <c r="G169" s="51">
        <v>5.52</v>
      </c>
      <c r="H169" s="51">
        <v>4.5199999999999996</v>
      </c>
      <c r="I169" s="51">
        <v>26.45</v>
      </c>
      <c r="J169" s="51">
        <v>168.45</v>
      </c>
      <c r="K169" s="54" t="s">
        <v>50</v>
      </c>
      <c r="L169" s="55">
        <v>20</v>
      </c>
    </row>
    <row r="170" spans="1:12" ht="15" x14ac:dyDescent="0.25">
      <c r="A170" s="23"/>
      <c r="B170" s="15"/>
      <c r="C170" s="11"/>
      <c r="D170" s="7" t="s">
        <v>30</v>
      </c>
      <c r="E170" s="40"/>
      <c r="F170" s="50">
        <v>200</v>
      </c>
      <c r="G170" s="51">
        <v>0.04</v>
      </c>
      <c r="H170" s="51">
        <v>0</v>
      </c>
      <c r="I170" s="51">
        <v>24.76</v>
      </c>
      <c r="J170" s="51">
        <v>94.2</v>
      </c>
      <c r="K170" s="54" t="s">
        <v>46</v>
      </c>
      <c r="L170" s="55">
        <v>12</v>
      </c>
    </row>
    <row r="171" spans="1:12" ht="15" x14ac:dyDescent="0.25">
      <c r="A171" s="23"/>
      <c r="B171" s="15"/>
      <c r="C171" s="11"/>
      <c r="D171" s="7" t="s">
        <v>31</v>
      </c>
      <c r="E171" s="40"/>
      <c r="F171" s="50">
        <v>40</v>
      </c>
      <c r="G171" s="51">
        <v>3.16</v>
      </c>
      <c r="H171" s="51">
        <v>0.3</v>
      </c>
      <c r="I171" s="51">
        <v>19.32</v>
      </c>
      <c r="J171" s="51">
        <v>94</v>
      </c>
      <c r="K171" s="50" t="s">
        <v>52</v>
      </c>
      <c r="L171" s="51">
        <v>4</v>
      </c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300</v>
      </c>
      <c r="G175" s="19">
        <f t="shared" ref="G175:J175" si="80">SUM(G166:G174)</f>
        <v>22.44</v>
      </c>
      <c r="H175" s="19">
        <f t="shared" si="80"/>
        <v>18.14</v>
      </c>
      <c r="I175" s="19">
        <f t="shared" si="80"/>
        <v>92.610000000000014</v>
      </c>
      <c r="J175" s="19">
        <f t="shared" si="80"/>
        <v>620.04999999999995</v>
      </c>
      <c r="K175" s="25"/>
      <c r="L175" s="19">
        <f t="shared" ref="L175" si="81">SUM(L166:L174)</f>
        <v>98.45</v>
      </c>
    </row>
    <row r="176" spans="1:12" ht="15.75" thickBot="1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600</v>
      </c>
      <c r="G176" s="32">
        <f t="shared" ref="G176" si="82">G165+G175</f>
        <v>44.879999999999995</v>
      </c>
      <c r="H176" s="32">
        <f t="shared" ref="H176" si="83">H165+H175</f>
        <v>36.28</v>
      </c>
      <c r="I176" s="32">
        <f t="shared" ref="I176" si="84">I165+I175</f>
        <v>185.22000000000003</v>
      </c>
      <c r="J176" s="32">
        <f t="shared" ref="J176:L176" si="85">J165+J175</f>
        <v>1240.0999999999999</v>
      </c>
      <c r="K176" s="32"/>
      <c r="L176" s="32">
        <f t="shared" si="85"/>
        <v>196.9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50">
        <v>250</v>
      </c>
      <c r="G177" s="51">
        <v>25.38</v>
      </c>
      <c r="H177" s="51">
        <v>21.25</v>
      </c>
      <c r="I177" s="51">
        <v>44.61</v>
      </c>
      <c r="J177" s="51">
        <v>471.25</v>
      </c>
      <c r="K177" s="60" t="s">
        <v>69</v>
      </c>
      <c r="L177" s="51">
        <v>82.45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40"/>
      <c r="F179" s="50">
        <v>200</v>
      </c>
      <c r="G179" s="51">
        <v>0.4</v>
      </c>
      <c r="H179" s="51">
        <v>0.13</v>
      </c>
      <c r="I179" s="51">
        <v>17.97</v>
      </c>
      <c r="J179" s="51">
        <v>79.45</v>
      </c>
      <c r="K179" s="50" t="s">
        <v>53</v>
      </c>
      <c r="L179" s="51">
        <v>12</v>
      </c>
    </row>
    <row r="180" spans="1:12" ht="15" x14ac:dyDescent="0.25">
      <c r="A180" s="23"/>
      <c r="B180" s="15"/>
      <c r="C180" s="11"/>
      <c r="D180" s="7" t="s">
        <v>23</v>
      </c>
      <c r="E180" s="40"/>
      <c r="F180" s="61">
        <v>40</v>
      </c>
      <c r="G180" s="62">
        <v>3.16</v>
      </c>
      <c r="H180" s="62">
        <v>0.3</v>
      </c>
      <c r="I180" s="62">
        <v>19.32</v>
      </c>
      <c r="J180" s="51">
        <v>94</v>
      </c>
      <c r="K180" s="50" t="s">
        <v>52</v>
      </c>
      <c r="L180" s="62">
        <v>4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28.939999999999998</v>
      </c>
      <c r="H184" s="19">
        <f t="shared" si="86"/>
        <v>21.68</v>
      </c>
      <c r="I184" s="19">
        <f t="shared" si="86"/>
        <v>81.900000000000006</v>
      </c>
      <c r="J184" s="19">
        <f t="shared" si="86"/>
        <v>644.70000000000005</v>
      </c>
      <c r="K184" s="25"/>
      <c r="L184" s="19">
        <f t="shared" ref="L184" si="87">SUM(L177:L183)</f>
        <v>98.45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50">
        <v>250</v>
      </c>
      <c r="G187" s="51">
        <v>25.38</v>
      </c>
      <c r="H187" s="51">
        <v>21.25</v>
      </c>
      <c r="I187" s="51">
        <v>44.61</v>
      </c>
      <c r="J187" s="51">
        <v>471.25</v>
      </c>
      <c r="K187" s="60" t="s">
        <v>69</v>
      </c>
      <c r="L187" s="51">
        <v>82.45</v>
      </c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50">
        <v>200</v>
      </c>
      <c r="G189" s="51">
        <v>0.4</v>
      </c>
      <c r="H189" s="51">
        <v>0.13</v>
      </c>
      <c r="I189" s="51">
        <v>17.97</v>
      </c>
      <c r="J189" s="51">
        <v>79.45</v>
      </c>
      <c r="K189" s="50" t="s">
        <v>53</v>
      </c>
      <c r="L189" s="51">
        <v>12</v>
      </c>
    </row>
    <row r="190" spans="1:12" ht="15" x14ac:dyDescent="0.25">
      <c r="A190" s="23"/>
      <c r="B190" s="15"/>
      <c r="C190" s="11"/>
      <c r="D190" s="7" t="s">
        <v>31</v>
      </c>
      <c r="E190" s="40"/>
      <c r="F190" s="61">
        <v>40</v>
      </c>
      <c r="G190" s="62">
        <v>3.16</v>
      </c>
      <c r="H190" s="62">
        <v>0.3</v>
      </c>
      <c r="I190" s="62">
        <v>19.32</v>
      </c>
      <c r="J190" s="51">
        <v>94</v>
      </c>
      <c r="K190" s="60"/>
      <c r="L190" s="62">
        <v>4</v>
      </c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490</v>
      </c>
      <c r="G194" s="19">
        <f t="shared" ref="G194:J194" si="88">SUM(G185:G193)</f>
        <v>28.939999999999998</v>
      </c>
      <c r="H194" s="19">
        <f t="shared" si="88"/>
        <v>21.68</v>
      </c>
      <c r="I194" s="19">
        <f t="shared" si="88"/>
        <v>81.900000000000006</v>
      </c>
      <c r="J194" s="19">
        <f t="shared" si="88"/>
        <v>644.70000000000005</v>
      </c>
      <c r="K194" s="25"/>
      <c r="L194" s="19">
        <f t="shared" ref="L194" si="89">SUM(L185:L193)</f>
        <v>98.45</v>
      </c>
    </row>
    <row r="195" spans="1:12" ht="15.75" thickBot="1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980</v>
      </c>
      <c r="G195" s="32">
        <f t="shared" ref="G195" si="90">G184+G194</f>
        <v>57.879999999999995</v>
      </c>
      <c r="H195" s="32">
        <f t="shared" ref="H195" si="91">H184+H194</f>
        <v>43.36</v>
      </c>
      <c r="I195" s="32">
        <f t="shared" ref="I195" si="92">I184+I194</f>
        <v>163.80000000000001</v>
      </c>
      <c r="J195" s="32">
        <f t="shared" ref="J195:L195" si="93">J184+J194</f>
        <v>1289.4000000000001</v>
      </c>
      <c r="K195" s="32"/>
      <c r="L195" s="32">
        <f t="shared" si="93"/>
        <v>196.9</v>
      </c>
    </row>
    <row r="196" spans="1:12" ht="13.5" thickBot="1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721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43.362000000000002</v>
      </c>
      <c r="H196" s="34">
        <f t="shared" si="94"/>
        <v>31.934000000000005</v>
      </c>
      <c r="I196" s="34">
        <f t="shared" si="94"/>
        <v>149.59399999999999</v>
      </c>
      <c r="J196" s="34">
        <f t="shared" si="94"/>
        <v>1049.646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192.81000000000003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2025-03-21T01:56:47Z</dcterms:modified>
</cp:coreProperties>
</file>